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19DD991D-A7F1-464C-8FAD-655D84F726D4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DQE!$A$1:$G$33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G27" i="2"/>
  <c r="G24" i="2"/>
  <c r="G17" i="2"/>
  <c r="G29" i="2"/>
  <c r="G26" i="2"/>
  <c r="G23" i="2"/>
  <c r="G21" i="2"/>
  <c r="G20" i="2"/>
  <c r="G18" i="2"/>
  <c r="B7" i="2"/>
  <c r="G31" i="2" l="1"/>
  <c r="G32" i="2" s="1"/>
  <c r="G33" i="2" s="1"/>
</calcChain>
</file>

<file path=xl/sharedStrings.xml><?xml version="1.0" encoding="utf-8"?>
<sst xmlns="http://schemas.openxmlformats.org/spreadsheetml/2006/main" count="86" uniqueCount="74">
  <si>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</si>
  <si>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</si>
  <si>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</si>
  <si>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</si>
  <si>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</si>
  <si>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</si>
  <si>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</si>
  <si>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</si>
  <si>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</si>
  <si>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</si>
  <si>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</si>
  <si>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</si>
  <si>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</si>
  <si>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</si>
  <si>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</si>
  <si>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</si>
  <si>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</si>
  <si>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</si>
  <si>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</si>
  <si>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</si>
  <si>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</si>
  <si>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</si>
  <si>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</si>
  <si>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</si>
  <si>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</si>
  <si>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</si>
  <si>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</si>
  <si>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</si>
  <si>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</si>
  <si>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</si>
  <si>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</si>
  <si>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</si>
  <si>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</si>
  <si>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</si>
  <si>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</si>
  <si>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</si>
  <si>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</si>
  <si>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</si>
  <si>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</si>
  <si>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</si>
  <si>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</si>
  <si>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</si>
  <si>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</si>
  <si>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</si>
  <si>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</si>
  <si>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</si>
  <si>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</si>
  <si>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14 REVETEMENTS DE SOLS SOUPLES</t>
  </si>
  <si>
    <t>DESCRIPTIF DES TRAVAUX JUIN 2025</t>
  </si>
  <si>
    <t>TRAVAUX PREPARATOIRES</t>
  </si>
  <si>
    <t>1.1</t>
  </si>
  <si>
    <t>Barrière époxy anti-remontée d'humidité</t>
  </si>
  <si>
    <t>m2</t>
  </si>
  <si>
    <t>1.2</t>
  </si>
  <si>
    <t>Ragréage fibré</t>
  </si>
  <si>
    <t>REVETEMENT DE SOL EN PVC HETEROGENE ACOUSTIQUE, CLASSE U4 P3 E2 C2</t>
  </si>
  <si>
    <t>2.1</t>
  </si>
  <si>
    <t>Pour traitement de la majorité des locaux</t>
  </si>
  <si>
    <t>2.2</t>
  </si>
  <si>
    <t>Relevé en plinthe, compris profilé de finition</t>
  </si>
  <si>
    <t>ml</t>
  </si>
  <si>
    <t>REVETEMENT DE SOL EN PVC HETEROGENE ACOUSTIQUE, CLASSE U4 P3 E3 C2</t>
  </si>
  <si>
    <t>3.1</t>
  </si>
  <si>
    <t>Pour traitement de la salle de stérilisation</t>
  </si>
  <si>
    <t>3.2</t>
  </si>
  <si>
    <t>DIVERS</t>
  </si>
  <si>
    <t>4.1</t>
  </si>
  <si>
    <t>Seuil plat à coller renforcé</t>
  </si>
  <si>
    <t>4.2</t>
  </si>
  <si>
    <t>Dalle podotactile au droit des escaliers</t>
  </si>
  <si>
    <t>4.3</t>
  </si>
  <si>
    <t>Profil de finition en aluminum laqué</t>
  </si>
  <si>
    <t>4.4</t>
  </si>
  <si>
    <t>Profil joint de dilatation pour sol 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</si>
</sst>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4" zoomScale="115" zoomScaleNormal="130" zoomScaleSheetLayoutView="115" workbookViewId="0">
      <selection activeCell="A13" sqref="A13:F13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34"/>
  <sheetViews>
    <sheetView tabSelected="1" view="pageBreakPreview" topLeftCell="A12" zoomScale="115" zoomScaleNormal="100" zoomScaleSheetLayoutView="115" workbookViewId="0">
      <selection activeCell="F55" sqref="F55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14 REVETEMENTS DE SOLS SOUPLES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15">
      <c r="A17" s="64" t="s">
        <v>50</v>
      </c>
      <c r="B17" s="64" t="s">
        <v>51</v>
      </c>
      <c r="C17" s="65">
        <v>117</v>
      </c>
      <c r="D17" s="66" t="s">
        <v>52</v>
      </c>
      <c r="E17" s="67"/>
      <c r="F17" s="68"/>
      <c r="G17" s="69">
        <f>+F17*C17</f>
        <v>0</v>
      </c>
    </row>
    <row r="18" spans="1:7" s="58" customFormat="1" ht="15">
      <c r="A18" s="64" t="s">
        <v>53</v>
      </c>
      <c r="B18" s="64" t="s">
        <v>54</v>
      </c>
      <c r="C18" s="65">
        <v>2056.5100000000002</v>
      </c>
      <c r="D18" s="66" t="s">
        <v>52</v>
      </c>
      <c r="E18" s="67"/>
      <c r="F18" s="68"/>
      <c r="G18" s="69">
        <f>+F18*C18</f>
        <v>0</v>
      </c>
    </row>
    <row r="19" spans="1:7" s="58" customFormat="1" ht="25.5">
      <c r="A19" s="64">
        <v>2</v>
      </c>
      <c r="B19" s="64" t="s">
        <v>55</v>
      </c>
      <c r="C19" s="65"/>
      <c r="D19" s="66"/>
      <c r="E19" s="67"/>
      <c r="F19" s="68"/>
      <c r="G19" s="69"/>
    </row>
    <row r="20" spans="1:7" s="58" customFormat="1" ht="15">
      <c r="A20" s="64" t="s">
        <v>56</v>
      </c>
      <c r="B20" s="64" t="s">
        <v>57</v>
      </c>
      <c r="C20" s="65">
        <v>2043</v>
      </c>
      <c r="D20" s="66" t="s">
        <v>52</v>
      </c>
      <c r="E20" s="67"/>
      <c r="F20" s="68"/>
      <c r="G20" s="69">
        <f t="shared" ref="G20:G23" si="0">+F20*C20</f>
        <v>0</v>
      </c>
    </row>
    <row r="21" spans="1:7" s="58" customFormat="1" ht="15">
      <c r="A21" s="64" t="s">
        <v>58</v>
      </c>
      <c r="B21" s="64" t="s">
        <v>59</v>
      </c>
      <c r="C21" s="65">
        <v>1800</v>
      </c>
      <c r="D21" s="66" t="s">
        <v>60</v>
      </c>
      <c r="E21" s="67"/>
      <c r="F21" s="68"/>
      <c r="G21" s="69">
        <f t="shared" si="0"/>
        <v>0</v>
      </c>
    </row>
    <row r="22" spans="1:7" s="58" customFormat="1" ht="25.5">
      <c r="A22" s="64">
        <v>3</v>
      </c>
      <c r="B22" s="64" t="s">
        <v>61</v>
      </c>
      <c r="C22" s="65"/>
      <c r="D22" s="66"/>
      <c r="E22" s="67"/>
      <c r="F22" s="68"/>
      <c r="G22" s="69"/>
    </row>
    <row r="23" spans="1:7" s="58" customFormat="1" ht="15">
      <c r="A23" s="64" t="s">
        <v>62</v>
      </c>
      <c r="B23" s="64" t="s">
        <v>63</v>
      </c>
      <c r="C23" s="65">
        <v>13</v>
      </c>
      <c r="D23" s="66" t="s">
        <v>52</v>
      </c>
      <c r="E23" s="67"/>
      <c r="F23" s="68"/>
      <c r="G23" s="69">
        <f t="shared" si="0"/>
        <v>0</v>
      </c>
    </row>
    <row r="24" spans="1:7" s="58" customFormat="1" ht="15">
      <c r="A24" s="64" t="s">
        <v>64</v>
      </c>
      <c r="B24" s="64" t="s">
        <v>59</v>
      </c>
      <c r="C24" s="65">
        <v>13.57</v>
      </c>
      <c r="D24" s="66" t="s">
        <v>60</v>
      </c>
      <c r="E24" s="67"/>
      <c r="F24" s="68"/>
      <c r="G24" s="69">
        <f>+F24*C24</f>
        <v>0</v>
      </c>
    </row>
    <row r="25" spans="1:7" s="58" customFormat="1" ht="15">
      <c r="A25" s="64">
        <v>4</v>
      </c>
      <c r="B25" s="64" t="s">
        <v>65</v>
      </c>
      <c r="C25" s="65"/>
      <c r="D25" s="66"/>
      <c r="E25" s="67"/>
      <c r="F25" s="68"/>
      <c r="G25" s="69"/>
    </row>
    <row r="26" spans="1:7" s="58" customFormat="1" ht="15">
      <c r="A26" s="64" t="s">
        <v>66</v>
      </c>
      <c r="B26" s="64" t="s">
        <v>67</v>
      </c>
      <c r="C26" s="65">
        <v>50</v>
      </c>
      <c r="D26" s="66" t="s">
        <v>60</v>
      </c>
      <c r="E26" s="67"/>
      <c r="F26" s="68"/>
      <c r="G26" s="69">
        <f t="shared" ref="G26:G28" si="1">+F26*C26</f>
        <v>0</v>
      </c>
    </row>
    <row r="27" spans="1:7" s="58" customFormat="1" ht="15">
      <c r="A27" s="64" t="s">
        <v>68</v>
      </c>
      <c r="B27" s="64" t="s">
        <v>69</v>
      </c>
      <c r="C27" s="65">
        <v>21</v>
      </c>
      <c r="D27" s="66" t="s">
        <v>60</v>
      </c>
      <c r="E27" s="67"/>
      <c r="F27" s="68"/>
      <c r="G27" s="69">
        <f t="shared" si="1"/>
        <v>0</v>
      </c>
    </row>
    <row r="28" spans="1:7" s="58" customFormat="1" ht="15">
      <c r="A28" s="64" t="s">
        <v>70</v>
      </c>
      <c r="B28" s="64" t="s">
        <v>71</v>
      </c>
      <c r="C28" s="65">
        <v>11.5</v>
      </c>
      <c r="D28" s="66" t="s">
        <v>60</v>
      </c>
      <c r="E28" s="67"/>
      <c r="F28" s="68"/>
      <c r="G28" s="69">
        <f t="shared" si="1"/>
        <v>0</v>
      </c>
    </row>
    <row r="29" spans="1:7" s="58" customFormat="1" ht="15">
      <c r="A29" s="64" t="s">
        <v>72</v>
      </c>
      <c r="B29" s="64" t="s">
        <v>73</v>
      </c>
      <c r="C29" s="65">
        <v>42</v>
      </c>
      <c r="D29" s="66" t="s">
        <v>60</v>
      </c>
      <c r="E29" s="67"/>
      <c r="F29" s="68"/>
      <c r="G29" s="69">
        <f t="shared" ref="G29" si="2">+F29*C29</f>
        <v>0</v>
      </c>
    </row>
    <row r="30" spans="1:7" s="50" customFormat="1" ht="16.5" thickBot="1">
      <c r="A30" s="59"/>
      <c r="B30" s="59"/>
      <c r="C30" s="60"/>
      <c r="D30" s="61"/>
      <c r="E30" s="62"/>
      <c r="F30" s="63"/>
      <c r="G30" s="51"/>
    </row>
    <row r="31" spans="1:7" ht="17.25" thickTop="1" thickBot="1">
      <c r="D31" s="90" t="s">
        <v>42</v>
      </c>
      <c r="E31" s="90"/>
      <c r="F31" s="55"/>
      <c r="G31" s="56">
        <f>SUM(G14:G30)</f>
        <v>0</v>
      </c>
    </row>
    <row r="32" spans="1:7" ht="17.25" thickTop="1" thickBot="1">
      <c r="D32" s="90" t="s">
        <v>44</v>
      </c>
      <c r="E32" s="90"/>
      <c r="F32" s="55"/>
      <c r="G32" s="56">
        <f>+G31*0.2</f>
        <v>0</v>
      </c>
    </row>
    <row r="33" spans="4:7" ht="17.25" thickTop="1" thickBot="1">
      <c r="D33" s="90" t="s">
        <v>45</v>
      </c>
      <c r="E33" s="90"/>
      <c r="G33" s="56">
        <f>+G31+G32</f>
        <v>0</v>
      </c>
    </row>
    <row r="34" spans="4:7" ht="13.5" thickTop="1"/>
  </sheetData>
  <mergeCells count="11">
    <mergeCell ref="A1:B5"/>
    <mergeCell ref="A6:C6"/>
    <mergeCell ref="C1:C5"/>
    <mergeCell ref="D1:G1"/>
    <mergeCell ref="D2:G3"/>
    <mergeCell ref="D4:G6"/>
    <mergeCell ref="D33:E33"/>
    <mergeCell ref="D32:E32"/>
    <mergeCell ref="D31:E31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29 G23 G26 G18:G21 G17 G22 G27:G28 G24:G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2025-06-06T12:20:19Z</dcterms:modified>
</cp:coreProperties>
</file>